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Количество учащихся" sheetId="1" r:id="rId1"/>
    <sheet name="Очное участие" sheetId="2" r:id="rId2"/>
  </sheets>
  <calcPr calcId="145621"/>
</workbook>
</file>

<file path=xl/calcChain.xml><?xml version="1.0" encoding="utf-8"?>
<calcChain xmlns="http://schemas.openxmlformats.org/spreadsheetml/2006/main">
  <c r="AB7" i="2" l="1"/>
  <c r="AC25" i="2"/>
  <c r="AC26" i="2"/>
  <c r="AC27" i="2"/>
  <c r="AB24" i="2"/>
  <c r="AB25" i="2"/>
  <c r="AB26" i="2"/>
  <c r="AB27" i="2"/>
  <c r="AC4" i="2" l="1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3" i="2"/>
  <c r="AB4" i="2"/>
  <c r="AB5" i="2"/>
  <c r="AB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3" i="2"/>
  <c r="W28" i="2" l="1"/>
  <c r="V28" i="2"/>
  <c r="Y28" i="2"/>
  <c r="X28" i="2"/>
  <c r="U28" i="2"/>
  <c r="T28" i="2"/>
  <c r="S28" i="2"/>
  <c r="O28" i="2"/>
  <c r="N28" i="2"/>
  <c r="M28" i="2"/>
  <c r="L28" i="2"/>
  <c r="K28" i="2"/>
  <c r="J28" i="2"/>
  <c r="I28" i="2"/>
  <c r="H28" i="2"/>
  <c r="E28" i="2"/>
  <c r="R28" i="2"/>
  <c r="Q28" i="2"/>
  <c r="P28" i="2"/>
  <c r="D28" i="2"/>
  <c r="C28" i="2"/>
  <c r="B28" i="2"/>
  <c r="AC28" i="2" l="1"/>
  <c r="AB28" i="2"/>
  <c r="L16" i="1"/>
  <c r="K16" i="1"/>
  <c r="J16" i="1"/>
  <c r="I16" i="1"/>
  <c r="H16" i="1"/>
  <c r="G16" i="1"/>
  <c r="F16" i="1"/>
  <c r="E16" i="1"/>
  <c r="D16" i="1"/>
  <c r="C16" i="1"/>
  <c r="B16" i="1"/>
  <c r="M15" i="1"/>
  <c r="M14" i="1"/>
  <c r="M13" i="1"/>
  <c r="M12" i="1"/>
  <c r="M11" i="1"/>
  <c r="M10" i="1"/>
  <c r="M9" i="1"/>
  <c r="M8" i="1"/>
  <c r="M7" i="1"/>
  <c r="M6" i="1"/>
  <c r="M5" i="1"/>
  <c r="M4" i="1"/>
  <c r="M16" i="1" s="1"/>
</calcChain>
</file>

<file path=xl/sharedStrings.xml><?xml version="1.0" encoding="utf-8"?>
<sst xmlns="http://schemas.openxmlformats.org/spreadsheetml/2006/main" count="95" uniqueCount="59">
  <si>
    <t>Классы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</si>
  <si>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</si>
  <si>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</si>
  <si>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</si>
  <si>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</si>
  <si>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</si>
  <si>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</si>
  <si>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</si>
  <si>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</si>
  <si>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</si>
  <si>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</si>
  <si>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11 -й класс</t>
  </si>
  <si>
    <t>12-й класс</t>
  </si>
  <si>
    <t>Гимназия</t>
  </si>
  <si>
    <t>1 10</t>
  </si>
  <si>
    <t>Лицей</t>
  </si>
  <si>
    <t>СОШ 2</t>
  </si>
  <si>
    <t>СОШ 1</t>
  </si>
  <si>
    <t>СОШ 4</t>
  </si>
  <si>
    <t>ООШ 5</t>
  </si>
  <si>
    <t>СОШ 6</t>
  </si>
  <si>
    <t>СОШ 8</t>
  </si>
  <si>
    <t>СОШ 9</t>
  </si>
  <si>
    <t>СОШ 14</t>
  </si>
  <si>
    <t>СОШ 18</t>
  </si>
  <si>
    <t>Итого</t>
  </si>
  <si>
    <t>События учебного года</t>
  </si>
  <si>
    <t xml:space="preserve">Городская олимпиада для 4 классов «Сибирячок» (математика, русский язык, окружающий мир) </t>
  </si>
  <si>
    <t>Городской интеллектуальный конкурс для 7-8 кл. по английскому языку «G-8» Большая восьмёрка.</t>
  </si>
  <si>
    <t>Городская научно-практическая конференция «Милосердие в Лесосибирске вчера, сегодня, завтра»</t>
  </si>
  <si>
    <t>ИТОГО:</t>
  </si>
  <si>
    <t xml:space="preserve">Городская площадка исследовательских работ младших школьников «Я познаю мир» </t>
  </si>
  <si>
    <t xml:space="preserve">Муниципальный этап Международного конкурса юных чтецов «Живая классика» </t>
  </si>
  <si>
    <t>Муниципальный этап Всероссийского конкурса сочинений</t>
  </si>
  <si>
    <t>поб</t>
  </si>
  <si>
    <t>Участники</t>
  </si>
  <si>
    <t>Победители</t>
  </si>
  <si>
    <t>участ</t>
  </si>
  <si>
    <t>Городской командный конкурс для 5-6 кл. "Будущее региона"</t>
  </si>
  <si>
    <t>Муниципальный этап всероссийского чемпионата по чтению вслух «Страница 17»</t>
  </si>
  <si>
    <t>ГНПК "Первые шаги в науку"</t>
  </si>
  <si>
    <t>Муниципальный этап ВсОШ</t>
  </si>
  <si>
    <t>Химический турнир "Вокруг нас"</t>
  </si>
  <si>
    <t>турнир «Mathbattle» (математический бой) г. Лесосибирск</t>
  </si>
  <si>
    <t>ЛКК</t>
  </si>
  <si>
    <t xml:space="preserve">Конкурс «Мое любимое произведение» </t>
  </si>
  <si>
    <t>Городской конкурс буктрейлеров «PRO мою любимую книгу»</t>
  </si>
  <si>
    <t>Краевой конкурс творческих работ"Мы в мире профессий"</t>
  </si>
  <si>
    <t>Конкурс профориентационных работ "Дороги, которые мы выбираем"</t>
  </si>
  <si>
    <t>Муниципальный конкурс "Горжусь своей семьей" ("Радуга")</t>
  </si>
  <si>
    <t>Муниципальный конкурс "Люблю я природу Сибири" (Радуга)</t>
  </si>
  <si>
    <t>Муниципальный конкурс "Влечет меня поэзия" ("Радуга")</t>
  </si>
  <si>
    <t xml:space="preserve"> III региональный конкурс чтецов "Под сенью дружных муз"</t>
  </si>
  <si>
    <t>Фестиваль,посвященный 80-летию писателя Эдуарда Успенского, конкурс чтецов, Дом Культуры п. Стрелка</t>
  </si>
  <si>
    <t>Форум "Молодёжные инициативы"</t>
  </si>
  <si>
    <t>Городской конкурс ИКТ «Интеллект-марафон» (7 модулей)</t>
  </si>
  <si>
    <t>ЛПГ</t>
  </si>
  <si>
    <t>Муниципальный этап Всероссийской лиги интеллектуальных игр «Риск»</t>
  </si>
  <si>
    <t>Городской конкурс детско-юношеского творчества по пожарной безопасности «МЧС всегда рядом»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</si>
</sst>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 Unicode MS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/>
    <xf numFmtId="0" fontId="5" fillId="0" borderId="6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H21" sqref="H21"/>
    </sheetView>
  </sheetViews>
  <sheetFormatPr defaultRowHeight="15" x14ac:dyDescent="0.25"/>
  <cols>
    <col min="1" max="1" width="22.7109375" customWidth="1"/>
    <col min="3" max="3" width="9.5703125" customWidth="1"/>
    <col min="4" max="4" width="9.85546875" customWidth="1"/>
    <col min="6" max="6" width="9.140625" customWidth="1"/>
    <col min="10" max="10" width="9.28515625" customWidth="1"/>
    <col min="11" max="11" width="10.28515625" customWidth="1"/>
  </cols>
  <sheetData>
    <row r="1" spans="1:13" ht="28.5" customHeight="1" x14ac:dyDescent="0.25">
      <c r="A1" s="23" t="s">
        <v>0</v>
      </c>
      <c r="B1" s="23" t="s">
        <v>13</v>
      </c>
      <c r="C1" s="23" t="s">
        <v>15</v>
      </c>
      <c r="D1" s="23" t="s">
        <v>17</v>
      </c>
      <c r="E1" s="23" t="s">
        <v>16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24</v>
      </c>
      <c r="M1" s="23" t="s">
        <v>25</v>
      </c>
    </row>
    <row r="2" spans="1:13" ht="33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thickBot="1" x14ac:dyDescent="0.3">
      <c r="A3" s="25"/>
      <c r="B3" s="25"/>
      <c r="C3" s="25"/>
      <c r="D3" s="25"/>
      <c r="E3" s="25"/>
      <c r="F3" s="25"/>
      <c r="G3" s="25"/>
      <c r="H3" s="25"/>
      <c r="I3" s="24"/>
      <c r="J3" s="25"/>
      <c r="K3" s="25"/>
      <c r="L3" s="25"/>
      <c r="M3" s="25"/>
    </row>
    <row r="4" spans="1:13" ht="15.75" thickBot="1" x14ac:dyDescent="0.3">
      <c r="A4" s="2" t="s">
        <v>1</v>
      </c>
      <c r="B4" s="3">
        <v>78</v>
      </c>
      <c r="C4" s="2">
        <v>107</v>
      </c>
      <c r="D4" s="2">
        <v>76</v>
      </c>
      <c r="E4" s="2">
        <v>94</v>
      </c>
      <c r="F4" s="2">
        <v>116</v>
      </c>
      <c r="G4" s="2">
        <v>86</v>
      </c>
      <c r="H4" s="2">
        <v>128</v>
      </c>
      <c r="I4" s="4">
        <v>64</v>
      </c>
      <c r="J4" s="2">
        <v>171</v>
      </c>
      <c r="K4" s="2">
        <v>4</v>
      </c>
      <c r="L4" s="2">
        <v>23</v>
      </c>
      <c r="M4" s="2">
        <f t="shared" ref="M4:M15" si="0">SUM(B4:L4)</f>
        <v>947</v>
      </c>
    </row>
    <row r="5" spans="1:13" ht="15.75" thickBot="1" x14ac:dyDescent="0.3">
      <c r="A5" s="2" t="s">
        <v>2</v>
      </c>
      <c r="B5" s="3">
        <v>74</v>
      </c>
      <c r="C5" s="2" t="s">
        <v>14</v>
      </c>
      <c r="D5" s="2">
        <v>54</v>
      </c>
      <c r="E5" s="2">
        <v>75</v>
      </c>
      <c r="F5" s="2">
        <v>67</v>
      </c>
      <c r="G5" s="2">
        <v>76</v>
      </c>
      <c r="H5" s="2">
        <v>75</v>
      </c>
      <c r="I5" s="2">
        <v>71</v>
      </c>
      <c r="J5" s="2">
        <v>140</v>
      </c>
      <c r="K5" s="2">
        <v>10</v>
      </c>
      <c r="L5" s="2">
        <v>19</v>
      </c>
      <c r="M5" s="2">
        <f t="shared" si="0"/>
        <v>661</v>
      </c>
    </row>
    <row r="6" spans="1:13" ht="15.75" thickBot="1" x14ac:dyDescent="0.3">
      <c r="A6" s="2" t="s">
        <v>3</v>
      </c>
      <c r="B6" s="3">
        <v>48</v>
      </c>
      <c r="C6" s="2">
        <v>105</v>
      </c>
      <c r="D6" s="2">
        <v>59</v>
      </c>
      <c r="E6" s="2">
        <v>74</v>
      </c>
      <c r="F6" s="2">
        <v>43</v>
      </c>
      <c r="G6" s="2">
        <v>56</v>
      </c>
      <c r="H6" s="2">
        <v>96</v>
      </c>
      <c r="I6" s="2">
        <v>53</v>
      </c>
      <c r="J6" s="2">
        <v>140</v>
      </c>
      <c r="K6" s="2">
        <v>2</v>
      </c>
      <c r="L6" s="2">
        <v>12</v>
      </c>
      <c r="M6" s="2">
        <f t="shared" si="0"/>
        <v>688</v>
      </c>
    </row>
    <row r="7" spans="1:13" ht="15.75" thickBot="1" x14ac:dyDescent="0.3">
      <c r="A7" s="2" t="s">
        <v>4</v>
      </c>
      <c r="B7" s="3">
        <v>42</v>
      </c>
      <c r="C7" s="2">
        <v>97</v>
      </c>
      <c r="D7" s="2">
        <v>58</v>
      </c>
      <c r="E7" s="2">
        <v>78</v>
      </c>
      <c r="F7" s="2">
        <v>53</v>
      </c>
      <c r="G7" s="2">
        <v>79</v>
      </c>
      <c r="H7" s="2">
        <v>75</v>
      </c>
      <c r="I7" s="2">
        <v>40</v>
      </c>
      <c r="J7" s="2">
        <v>132</v>
      </c>
      <c r="K7" s="2">
        <v>1</v>
      </c>
      <c r="L7" s="2">
        <v>18</v>
      </c>
      <c r="M7" s="2">
        <f t="shared" si="0"/>
        <v>673</v>
      </c>
    </row>
    <row r="8" spans="1:13" ht="15.75" thickBot="1" x14ac:dyDescent="0.3">
      <c r="A8" s="2" t="s">
        <v>5</v>
      </c>
      <c r="B8" s="3">
        <v>45</v>
      </c>
      <c r="C8" s="2">
        <v>86</v>
      </c>
      <c r="D8" s="2">
        <v>72</v>
      </c>
      <c r="E8" s="2">
        <v>62</v>
      </c>
      <c r="F8" s="2">
        <v>70</v>
      </c>
      <c r="G8" s="2">
        <v>64</v>
      </c>
      <c r="H8" s="2">
        <v>66</v>
      </c>
      <c r="I8" s="2">
        <v>41</v>
      </c>
      <c r="J8" s="2">
        <v>121</v>
      </c>
      <c r="K8" s="2">
        <v>4</v>
      </c>
      <c r="L8" s="2">
        <v>13</v>
      </c>
      <c r="M8" s="2">
        <f t="shared" si="0"/>
        <v>644</v>
      </c>
    </row>
    <row r="9" spans="1:13" ht="15.75" thickBot="1" x14ac:dyDescent="0.3">
      <c r="A9" s="2" t="s">
        <v>6</v>
      </c>
      <c r="B9" s="3">
        <v>35</v>
      </c>
      <c r="C9" s="2">
        <v>111</v>
      </c>
      <c r="D9" s="2">
        <v>50</v>
      </c>
      <c r="E9" s="2">
        <v>73</v>
      </c>
      <c r="F9" s="2">
        <v>44</v>
      </c>
      <c r="G9" s="2">
        <v>58</v>
      </c>
      <c r="H9" s="2">
        <v>79</v>
      </c>
      <c r="I9" s="2">
        <v>61</v>
      </c>
      <c r="J9" s="2">
        <v>124</v>
      </c>
      <c r="K9" s="2">
        <v>2</v>
      </c>
      <c r="L9" s="2">
        <v>16</v>
      </c>
      <c r="M9" s="2">
        <f t="shared" si="0"/>
        <v>653</v>
      </c>
    </row>
    <row r="10" spans="1:13" ht="15.75" thickBot="1" x14ac:dyDescent="0.3">
      <c r="A10" s="2" t="s">
        <v>7</v>
      </c>
      <c r="B10" s="3">
        <v>49</v>
      </c>
      <c r="C10" s="2">
        <v>103</v>
      </c>
      <c r="D10" s="2">
        <v>53</v>
      </c>
      <c r="E10" s="2">
        <v>69</v>
      </c>
      <c r="F10" s="2">
        <v>44</v>
      </c>
      <c r="G10" s="2">
        <v>54</v>
      </c>
      <c r="H10" s="2">
        <v>63</v>
      </c>
      <c r="I10" s="2">
        <v>56</v>
      </c>
      <c r="J10" s="2">
        <v>125</v>
      </c>
      <c r="K10" s="2">
        <v>5</v>
      </c>
      <c r="L10" s="2">
        <v>18</v>
      </c>
      <c r="M10" s="2">
        <f t="shared" si="0"/>
        <v>639</v>
      </c>
    </row>
    <row r="11" spans="1:13" ht="15.75" thickBot="1" x14ac:dyDescent="0.3">
      <c r="A11" s="2" t="s">
        <v>8</v>
      </c>
      <c r="B11" s="3">
        <v>44</v>
      </c>
      <c r="C11" s="2">
        <v>90</v>
      </c>
      <c r="D11" s="2">
        <v>63</v>
      </c>
      <c r="E11" s="2">
        <v>57</v>
      </c>
      <c r="F11" s="2">
        <v>48</v>
      </c>
      <c r="G11" s="2">
        <v>52</v>
      </c>
      <c r="H11" s="2">
        <v>87</v>
      </c>
      <c r="I11" s="2">
        <v>45</v>
      </c>
      <c r="J11" s="2">
        <v>118</v>
      </c>
      <c r="K11" s="2">
        <v>3</v>
      </c>
      <c r="L11" s="2">
        <v>25</v>
      </c>
      <c r="M11" s="2">
        <f t="shared" si="0"/>
        <v>632</v>
      </c>
    </row>
    <row r="12" spans="1:13" ht="15.75" thickBot="1" x14ac:dyDescent="0.3">
      <c r="A12" s="2" t="s">
        <v>9</v>
      </c>
      <c r="B12" s="3">
        <v>55</v>
      </c>
      <c r="C12" s="2">
        <v>81</v>
      </c>
      <c r="D12" s="2">
        <v>72</v>
      </c>
      <c r="E12" s="2">
        <v>58</v>
      </c>
      <c r="F12" s="2">
        <v>49</v>
      </c>
      <c r="G12" s="2">
        <v>52</v>
      </c>
      <c r="H12" s="2">
        <v>71</v>
      </c>
      <c r="I12" s="2">
        <v>42</v>
      </c>
      <c r="J12" s="2">
        <v>96</v>
      </c>
      <c r="K12" s="2">
        <v>4</v>
      </c>
      <c r="L12" s="2">
        <v>25</v>
      </c>
      <c r="M12" s="2">
        <f t="shared" si="0"/>
        <v>605</v>
      </c>
    </row>
    <row r="13" spans="1:13" ht="15.75" thickBot="1" x14ac:dyDescent="0.3">
      <c r="A13" s="2" t="s">
        <v>10</v>
      </c>
      <c r="B13" s="3">
        <v>43</v>
      </c>
      <c r="C13" s="2">
        <v>74</v>
      </c>
      <c r="D13" s="2">
        <v>48</v>
      </c>
      <c r="E13" s="2">
        <v>43</v>
      </c>
      <c r="F13" s="2">
        <v>28</v>
      </c>
      <c r="G13" s="2">
        <v>0</v>
      </c>
      <c r="H13" s="2">
        <v>25</v>
      </c>
      <c r="I13" s="2">
        <v>23</v>
      </c>
      <c r="J13" s="2">
        <v>85</v>
      </c>
      <c r="K13" s="2">
        <v>0</v>
      </c>
      <c r="L13" s="2">
        <v>0</v>
      </c>
      <c r="M13" s="2">
        <f t="shared" si="0"/>
        <v>369</v>
      </c>
    </row>
    <row r="14" spans="1:13" ht="15.75" thickBot="1" x14ac:dyDescent="0.3">
      <c r="A14" s="2" t="s">
        <v>11</v>
      </c>
      <c r="B14" s="3">
        <v>27</v>
      </c>
      <c r="C14" s="2">
        <v>84</v>
      </c>
      <c r="D14" s="2">
        <v>70</v>
      </c>
      <c r="E14" s="2">
        <v>44</v>
      </c>
      <c r="F14" s="2">
        <v>22</v>
      </c>
      <c r="G14" s="2">
        <v>0</v>
      </c>
      <c r="H14" s="2">
        <v>51</v>
      </c>
      <c r="I14" s="2">
        <v>24</v>
      </c>
      <c r="J14" s="2">
        <v>65</v>
      </c>
      <c r="K14" s="2">
        <v>0</v>
      </c>
      <c r="L14" s="2">
        <v>25</v>
      </c>
      <c r="M14" s="2">
        <f t="shared" si="0"/>
        <v>412</v>
      </c>
    </row>
    <row r="15" spans="1:13" ht="15.75" thickBot="1" x14ac:dyDescent="0.3">
      <c r="A15" s="2" t="s">
        <v>12</v>
      </c>
      <c r="B15" s="3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f t="shared" si="0"/>
        <v>0</v>
      </c>
    </row>
    <row r="16" spans="1:13" ht="15.75" thickBot="1" x14ac:dyDescent="0.3">
      <c r="A16" s="2" t="s">
        <v>25</v>
      </c>
      <c r="B16" s="2">
        <f t="shared" ref="B16:M16" si="1">SUM(B4:B15)</f>
        <v>540</v>
      </c>
      <c r="C16" s="2">
        <f t="shared" si="1"/>
        <v>938</v>
      </c>
      <c r="D16" s="2">
        <f t="shared" si="1"/>
        <v>675</v>
      </c>
      <c r="E16" s="2">
        <f t="shared" si="1"/>
        <v>727</v>
      </c>
      <c r="F16" s="2">
        <f t="shared" si="1"/>
        <v>584</v>
      </c>
      <c r="G16" s="2">
        <f t="shared" si="1"/>
        <v>577</v>
      </c>
      <c r="H16" s="2">
        <f t="shared" si="1"/>
        <v>816</v>
      </c>
      <c r="I16" s="2">
        <f t="shared" si="1"/>
        <v>520</v>
      </c>
      <c r="J16" s="2">
        <f t="shared" si="1"/>
        <v>1317</v>
      </c>
      <c r="K16" s="2">
        <f t="shared" si="1"/>
        <v>35</v>
      </c>
      <c r="L16" s="2">
        <f t="shared" si="1"/>
        <v>194</v>
      </c>
      <c r="M16" s="2">
        <f t="shared" si="1"/>
        <v>6923</v>
      </c>
    </row>
    <row r="17" spans="10:10" ht="17.25" x14ac:dyDescent="0.25">
      <c r="J17" s="1"/>
    </row>
  </sheetData>
  <mergeCells count="13">
    <mergeCell ref="F1:F3"/>
    <mergeCell ref="G1:G3"/>
    <mergeCell ref="H1:H3"/>
    <mergeCell ref="A1:A3"/>
    <mergeCell ref="B1:B3"/>
    <mergeCell ref="C1:C3"/>
    <mergeCell ref="D1:D3"/>
    <mergeCell ref="E1:E3"/>
    <mergeCell ref="I1:I3"/>
    <mergeCell ref="J1:J3"/>
    <mergeCell ref="K1:K3"/>
    <mergeCell ref="L1:L3"/>
    <mergeCell ref="M1:M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view="pageBreakPreview" topLeftCell="A19" zoomScale="80" zoomScaleNormal="68" zoomScaleSheetLayoutView="80" workbookViewId="0">
      <selection activeCell="AC28" sqref="AC28"/>
    </sheetView>
  </sheetViews>
  <sheetFormatPr defaultRowHeight="15" x14ac:dyDescent="0.25"/>
  <cols>
    <col min="1" max="1" width="49.5703125" customWidth="1"/>
    <col min="2" max="2" width="6.140625" customWidth="1"/>
    <col min="3" max="3" width="5.7109375" customWidth="1"/>
    <col min="4" max="6" width="5.85546875" customWidth="1"/>
    <col min="7" max="7" width="6" customWidth="1"/>
    <col min="8" max="9" width="6.28515625" customWidth="1"/>
    <col min="10" max="11" width="6.42578125" customWidth="1"/>
    <col min="12" max="12" width="6.7109375" customWidth="1"/>
    <col min="13" max="13" width="6.140625" customWidth="1"/>
    <col min="14" max="15" width="6.28515625" customWidth="1"/>
    <col min="16" max="17" width="6" customWidth="1"/>
    <col min="18" max="18" width="6.140625" customWidth="1"/>
    <col min="19" max="19" width="6.42578125" customWidth="1"/>
    <col min="20" max="20" width="6.140625" customWidth="1"/>
    <col min="21" max="21" width="5.85546875" customWidth="1"/>
    <col min="22" max="22" width="6.5703125" customWidth="1"/>
    <col min="23" max="23" width="6.28515625" customWidth="1"/>
    <col min="24" max="25" width="5.85546875" customWidth="1"/>
    <col min="26" max="27" width="5.85546875" style="9" customWidth="1"/>
    <col min="28" max="28" width="10.28515625" bestFit="1" customWidth="1"/>
    <col min="29" max="29" width="8.5703125" bestFit="1" customWidth="1"/>
  </cols>
  <sheetData>
    <row r="1" spans="1:29" ht="25.5" customHeight="1" x14ac:dyDescent="0.25">
      <c r="A1" s="31" t="s">
        <v>26</v>
      </c>
      <c r="B1" s="29" t="s">
        <v>13</v>
      </c>
      <c r="C1" s="30"/>
      <c r="D1" s="29" t="s">
        <v>15</v>
      </c>
      <c r="E1" s="30"/>
      <c r="F1" s="29" t="s">
        <v>17</v>
      </c>
      <c r="G1" s="30"/>
      <c r="H1" s="29" t="s">
        <v>16</v>
      </c>
      <c r="I1" s="30"/>
      <c r="J1" s="29" t="s">
        <v>18</v>
      </c>
      <c r="K1" s="30"/>
      <c r="L1" s="29" t="s">
        <v>19</v>
      </c>
      <c r="M1" s="30"/>
      <c r="N1" s="29" t="s">
        <v>20</v>
      </c>
      <c r="O1" s="30"/>
      <c r="P1" s="29" t="s">
        <v>21</v>
      </c>
      <c r="Q1" s="30"/>
      <c r="R1" s="29" t="s">
        <v>22</v>
      </c>
      <c r="S1" s="30"/>
      <c r="T1" s="29" t="s">
        <v>23</v>
      </c>
      <c r="U1" s="30"/>
      <c r="V1" s="29" t="s">
        <v>24</v>
      </c>
      <c r="W1" s="30"/>
      <c r="X1" s="29" t="s">
        <v>44</v>
      </c>
      <c r="Y1" s="30"/>
      <c r="Z1" s="29" t="s">
        <v>56</v>
      </c>
      <c r="AA1" s="30"/>
      <c r="AB1" s="26" t="s">
        <v>35</v>
      </c>
      <c r="AC1" s="28" t="s">
        <v>36</v>
      </c>
    </row>
    <row r="2" spans="1:29" x14ac:dyDescent="0.25">
      <c r="A2" s="32"/>
      <c r="B2" s="10" t="s">
        <v>37</v>
      </c>
      <c r="C2" s="12" t="s">
        <v>34</v>
      </c>
      <c r="D2" s="10" t="s">
        <v>37</v>
      </c>
      <c r="E2" s="12" t="s">
        <v>34</v>
      </c>
      <c r="F2" s="10" t="s">
        <v>37</v>
      </c>
      <c r="G2" s="12" t="s">
        <v>34</v>
      </c>
      <c r="H2" s="10" t="s">
        <v>37</v>
      </c>
      <c r="I2" s="12" t="s">
        <v>34</v>
      </c>
      <c r="J2" s="10" t="s">
        <v>37</v>
      </c>
      <c r="K2" s="12" t="s">
        <v>34</v>
      </c>
      <c r="L2" s="10" t="s">
        <v>37</v>
      </c>
      <c r="M2" s="12" t="s">
        <v>34</v>
      </c>
      <c r="N2" s="10" t="s">
        <v>37</v>
      </c>
      <c r="O2" s="12" t="s">
        <v>34</v>
      </c>
      <c r="P2" s="10" t="s">
        <v>37</v>
      </c>
      <c r="Q2" s="12" t="s">
        <v>34</v>
      </c>
      <c r="R2" s="10" t="s">
        <v>37</v>
      </c>
      <c r="S2" s="12" t="s">
        <v>34</v>
      </c>
      <c r="T2" s="10" t="s">
        <v>37</v>
      </c>
      <c r="U2" s="12" t="s">
        <v>34</v>
      </c>
      <c r="V2" s="10" t="s">
        <v>37</v>
      </c>
      <c r="W2" s="12" t="s">
        <v>34</v>
      </c>
      <c r="X2" s="12" t="s">
        <v>37</v>
      </c>
      <c r="Y2" s="12" t="s">
        <v>34</v>
      </c>
      <c r="Z2" s="20" t="s">
        <v>37</v>
      </c>
      <c r="AA2" s="20" t="s">
        <v>34</v>
      </c>
      <c r="AB2" s="27"/>
      <c r="AC2" s="28"/>
    </row>
    <row r="3" spans="1:29" ht="27" customHeight="1" x14ac:dyDescent="0.25">
      <c r="A3" s="10" t="s">
        <v>55</v>
      </c>
      <c r="B3" s="11">
        <v>7</v>
      </c>
      <c r="C3" s="11">
        <v>1</v>
      </c>
      <c r="D3" s="11">
        <v>7</v>
      </c>
      <c r="E3" s="11">
        <v>3</v>
      </c>
      <c r="F3" s="34"/>
      <c r="G3" s="34"/>
      <c r="H3" s="8">
        <v>7</v>
      </c>
      <c r="I3" s="8">
        <v>7</v>
      </c>
      <c r="J3" s="11">
        <v>7</v>
      </c>
      <c r="K3" s="11">
        <v>5</v>
      </c>
      <c r="L3" s="11"/>
      <c r="M3" s="11"/>
      <c r="N3" s="11"/>
      <c r="O3" s="11"/>
      <c r="P3" s="11">
        <v>0</v>
      </c>
      <c r="Q3" s="11">
        <v>0</v>
      </c>
      <c r="R3" s="11">
        <v>7</v>
      </c>
      <c r="S3" s="11">
        <v>4</v>
      </c>
      <c r="T3" s="11"/>
      <c r="U3" s="11"/>
      <c r="V3" s="11">
        <v>0</v>
      </c>
      <c r="W3" s="11">
        <v>0</v>
      </c>
      <c r="X3" s="11"/>
      <c r="Y3" s="11"/>
      <c r="Z3" s="11"/>
      <c r="AA3" s="11"/>
      <c r="AB3" s="15">
        <f>SUM(B3,D3,F3,H3,J3,L3,N3,P3,R3,T3,V3,X3,Z3)</f>
        <v>35</v>
      </c>
      <c r="AC3" s="15">
        <f>SUM(C3,E3,G3,I3,K3,M3,O3,Q3,S3,U3,W3,Y3,AA3)</f>
        <v>20</v>
      </c>
    </row>
    <row r="4" spans="1:29" ht="25.5" x14ac:dyDescent="0.25">
      <c r="A4" s="10" t="s">
        <v>27</v>
      </c>
      <c r="B4" s="11">
        <v>9</v>
      </c>
      <c r="C4" s="11">
        <v>0</v>
      </c>
      <c r="D4" s="11">
        <v>9</v>
      </c>
      <c r="E4" s="11">
        <v>2</v>
      </c>
      <c r="F4" s="34">
        <v>9</v>
      </c>
      <c r="G4" s="34"/>
      <c r="H4" s="8">
        <v>9</v>
      </c>
      <c r="I4" s="8">
        <v>3</v>
      </c>
      <c r="J4" s="11">
        <v>9</v>
      </c>
      <c r="K4" s="11">
        <v>1</v>
      </c>
      <c r="L4" s="11">
        <v>9</v>
      </c>
      <c r="M4" s="11"/>
      <c r="N4" s="11">
        <v>9</v>
      </c>
      <c r="O4" s="11"/>
      <c r="P4" s="11">
        <v>6</v>
      </c>
      <c r="Q4" s="11">
        <v>0</v>
      </c>
      <c r="R4" s="16">
        <v>9</v>
      </c>
      <c r="S4" s="11">
        <v>3</v>
      </c>
      <c r="T4" s="11"/>
      <c r="U4" s="11"/>
      <c r="V4" s="11">
        <v>0</v>
      </c>
      <c r="W4" s="11">
        <v>0</v>
      </c>
      <c r="X4" s="11"/>
      <c r="Y4" s="11"/>
      <c r="Z4" s="11"/>
      <c r="AA4" s="11"/>
      <c r="AB4" s="15">
        <f t="shared" ref="AB4:AB27" si="0">SUM(B4,D4,F4,H4,J4,L4,N4,P4,R4,T4,V4,X4,Z4)</f>
        <v>78</v>
      </c>
      <c r="AC4" s="15">
        <f t="shared" ref="AC4:AC27" si="1">SUM(C4,E4,G4,I4,K4,M4,O4,Q4,S4,U4,W4,Y4,AA4)</f>
        <v>9</v>
      </c>
    </row>
    <row r="5" spans="1:29" ht="25.5" x14ac:dyDescent="0.25">
      <c r="A5" s="10" t="s">
        <v>31</v>
      </c>
      <c r="B5" s="11">
        <v>3</v>
      </c>
      <c r="C5" s="11">
        <v>0</v>
      </c>
      <c r="D5" s="11">
        <v>3</v>
      </c>
      <c r="E5" s="11">
        <v>0</v>
      </c>
      <c r="F5" s="34">
        <v>2</v>
      </c>
      <c r="G5" s="34"/>
      <c r="H5" s="8">
        <v>3</v>
      </c>
      <c r="I5" s="8"/>
      <c r="J5" s="11">
        <v>3</v>
      </c>
      <c r="K5" s="11"/>
      <c r="L5" s="11">
        <v>3</v>
      </c>
      <c r="M5" s="11"/>
      <c r="N5" s="11">
        <v>3</v>
      </c>
      <c r="O5" s="11"/>
      <c r="P5" s="11">
        <v>0</v>
      </c>
      <c r="Q5" s="11">
        <v>0</v>
      </c>
      <c r="R5" s="11">
        <v>3</v>
      </c>
      <c r="S5" s="11">
        <v>0</v>
      </c>
      <c r="T5" s="11"/>
      <c r="U5" s="11"/>
      <c r="V5" s="11">
        <v>2</v>
      </c>
      <c r="W5" s="11">
        <v>0</v>
      </c>
      <c r="X5" s="11"/>
      <c r="Y5" s="11"/>
      <c r="Z5" s="11"/>
      <c r="AA5" s="11"/>
      <c r="AB5" s="15">
        <f t="shared" si="0"/>
        <v>25</v>
      </c>
      <c r="AC5" s="15">
        <f t="shared" si="1"/>
        <v>0</v>
      </c>
    </row>
    <row r="6" spans="1:29" ht="25.5" x14ac:dyDescent="0.25">
      <c r="A6" s="10" t="s">
        <v>32</v>
      </c>
      <c r="B6" s="11">
        <v>3</v>
      </c>
      <c r="C6" s="11">
        <v>0</v>
      </c>
      <c r="D6" s="11">
        <v>3</v>
      </c>
      <c r="E6" s="11">
        <v>0</v>
      </c>
      <c r="F6" s="34">
        <v>3</v>
      </c>
      <c r="G6" s="34"/>
      <c r="H6" s="8">
        <v>3</v>
      </c>
      <c r="I6" s="8">
        <v>1</v>
      </c>
      <c r="J6" s="11">
        <v>2</v>
      </c>
      <c r="K6" s="11"/>
      <c r="L6" s="11">
        <v>3</v>
      </c>
      <c r="M6" s="11"/>
      <c r="N6" s="11">
        <v>3</v>
      </c>
      <c r="O6" s="11">
        <v>1</v>
      </c>
      <c r="P6" s="11">
        <v>3</v>
      </c>
      <c r="Q6" s="11">
        <v>0</v>
      </c>
      <c r="R6" s="17">
        <v>3</v>
      </c>
      <c r="S6" s="17">
        <v>1</v>
      </c>
      <c r="T6" s="11"/>
      <c r="U6" s="11"/>
      <c r="V6" s="11">
        <v>3</v>
      </c>
      <c r="W6" s="11">
        <v>0</v>
      </c>
      <c r="X6" s="11">
        <v>3</v>
      </c>
      <c r="Y6" s="11">
        <v>0</v>
      </c>
      <c r="Z6" s="11"/>
      <c r="AA6" s="11"/>
      <c r="AB6" s="15">
        <f t="shared" si="0"/>
        <v>32</v>
      </c>
      <c r="AC6" s="15">
        <f t="shared" si="1"/>
        <v>3</v>
      </c>
    </row>
    <row r="7" spans="1:29" ht="26.25" customHeight="1" x14ac:dyDescent="0.25">
      <c r="A7" s="10" t="s">
        <v>38</v>
      </c>
      <c r="B7" s="11"/>
      <c r="C7" s="11"/>
      <c r="D7" s="11">
        <v>5</v>
      </c>
      <c r="E7" s="11">
        <v>5</v>
      </c>
      <c r="F7" s="34">
        <v>5</v>
      </c>
      <c r="G7" s="34">
        <v>1</v>
      </c>
      <c r="H7" s="8">
        <v>5</v>
      </c>
      <c r="I7" s="8"/>
      <c r="J7" s="11">
        <v>5</v>
      </c>
      <c r="K7" s="11">
        <v>5</v>
      </c>
      <c r="L7" s="11"/>
      <c r="M7" s="11"/>
      <c r="N7" s="11">
        <v>5</v>
      </c>
      <c r="O7" s="11">
        <v>5</v>
      </c>
      <c r="P7" s="11">
        <v>0</v>
      </c>
      <c r="Q7" s="11">
        <v>0</v>
      </c>
      <c r="R7" s="17"/>
      <c r="S7" s="17">
        <v>0</v>
      </c>
      <c r="T7" s="11"/>
      <c r="U7" s="11"/>
      <c r="V7" s="11">
        <v>0</v>
      </c>
      <c r="W7" s="11">
        <v>0</v>
      </c>
      <c r="X7" s="11"/>
      <c r="Y7" s="11"/>
      <c r="Z7" s="11"/>
      <c r="AA7" s="11"/>
      <c r="AB7" s="15">
        <f>SUM(B7,D7,F7,H7,J7,L7,N7,P7,R7,T7,V7,X7,Z7)</f>
        <v>25</v>
      </c>
      <c r="AC7" s="15">
        <f t="shared" si="1"/>
        <v>16</v>
      </c>
    </row>
    <row r="8" spans="1:29" ht="25.5" x14ac:dyDescent="0.25">
      <c r="A8" s="14" t="s">
        <v>28</v>
      </c>
      <c r="B8" s="11"/>
      <c r="C8" s="11"/>
      <c r="D8" s="11">
        <v>5</v>
      </c>
      <c r="E8" s="11">
        <v>5</v>
      </c>
      <c r="F8" s="34">
        <v>2</v>
      </c>
      <c r="G8" s="34">
        <v>1</v>
      </c>
      <c r="H8" s="8">
        <v>2</v>
      </c>
      <c r="I8" s="8"/>
      <c r="J8" s="11">
        <v>2</v>
      </c>
      <c r="K8" s="11"/>
      <c r="L8" s="11"/>
      <c r="M8" s="11"/>
      <c r="N8" s="11">
        <v>5</v>
      </c>
      <c r="O8" s="11"/>
      <c r="P8" s="11">
        <v>0</v>
      </c>
      <c r="Q8" s="11">
        <v>0</v>
      </c>
      <c r="R8" s="11">
        <v>2</v>
      </c>
      <c r="S8" s="11">
        <v>2</v>
      </c>
      <c r="T8" s="11"/>
      <c r="U8" s="11"/>
      <c r="V8" s="11">
        <v>0</v>
      </c>
      <c r="W8" s="11">
        <v>0</v>
      </c>
      <c r="X8" s="11"/>
      <c r="Y8" s="11"/>
      <c r="Z8" s="11"/>
      <c r="AA8" s="11"/>
      <c r="AB8" s="15">
        <f t="shared" si="0"/>
        <v>18</v>
      </c>
      <c r="AC8" s="15">
        <f t="shared" si="1"/>
        <v>8</v>
      </c>
    </row>
    <row r="9" spans="1:29" ht="25.5" x14ac:dyDescent="0.25">
      <c r="A9" s="10" t="s">
        <v>39</v>
      </c>
      <c r="B9" s="11">
        <v>3</v>
      </c>
      <c r="C9" s="11">
        <v>0</v>
      </c>
      <c r="D9" s="11">
        <v>1</v>
      </c>
      <c r="E9" s="11">
        <v>1</v>
      </c>
      <c r="F9" s="34">
        <v>3</v>
      </c>
      <c r="G9" s="34"/>
      <c r="H9" s="8">
        <v>3</v>
      </c>
      <c r="I9" s="8"/>
      <c r="J9" s="11"/>
      <c r="K9" s="11"/>
      <c r="L9" s="11">
        <v>3</v>
      </c>
      <c r="M9" s="11"/>
      <c r="N9" s="11">
        <v>3</v>
      </c>
      <c r="O9" s="11"/>
      <c r="P9" s="11">
        <v>1</v>
      </c>
      <c r="Q9" s="11">
        <v>0</v>
      </c>
      <c r="R9" s="11">
        <v>3</v>
      </c>
      <c r="S9" s="11">
        <v>0</v>
      </c>
      <c r="T9" s="11"/>
      <c r="U9" s="11"/>
      <c r="V9" s="11"/>
      <c r="W9" s="11"/>
      <c r="X9" s="11">
        <v>3</v>
      </c>
      <c r="Y9" s="11">
        <v>0</v>
      </c>
      <c r="Z9" s="11"/>
      <c r="AA9" s="11"/>
      <c r="AB9" s="15">
        <f t="shared" si="0"/>
        <v>23</v>
      </c>
      <c r="AC9" s="15">
        <f t="shared" si="1"/>
        <v>1</v>
      </c>
    </row>
    <row r="10" spans="1:29" ht="25.5" x14ac:dyDescent="0.25">
      <c r="A10" s="10" t="s">
        <v>29</v>
      </c>
      <c r="B10" s="11"/>
      <c r="C10" s="11"/>
      <c r="D10" s="11">
        <v>3</v>
      </c>
      <c r="E10" s="11">
        <v>1</v>
      </c>
      <c r="F10" s="34"/>
      <c r="G10" s="34"/>
      <c r="H10" s="8"/>
      <c r="I10" s="8"/>
      <c r="J10" s="11"/>
      <c r="K10" s="11"/>
      <c r="L10" s="11"/>
      <c r="M10" s="11"/>
      <c r="N10" s="11"/>
      <c r="O10" s="11"/>
      <c r="P10" s="11">
        <v>0</v>
      </c>
      <c r="Q10" s="11">
        <v>0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5">
        <f t="shared" si="0"/>
        <v>3</v>
      </c>
      <c r="AC10" s="15">
        <f t="shared" si="1"/>
        <v>1</v>
      </c>
    </row>
    <row r="11" spans="1:29" x14ac:dyDescent="0.25">
      <c r="A11" s="10" t="s">
        <v>40</v>
      </c>
      <c r="B11" s="11">
        <v>8</v>
      </c>
      <c r="C11" s="11">
        <v>4</v>
      </c>
      <c r="D11" s="11">
        <v>29</v>
      </c>
      <c r="E11" s="11">
        <v>21</v>
      </c>
      <c r="F11" s="34">
        <v>18</v>
      </c>
      <c r="G11" s="34">
        <v>11</v>
      </c>
      <c r="H11" s="8">
        <v>12</v>
      </c>
      <c r="I11" s="8">
        <v>6</v>
      </c>
      <c r="J11" s="11">
        <v>5</v>
      </c>
      <c r="K11" s="11">
        <v>1</v>
      </c>
      <c r="L11" s="11">
        <v>5</v>
      </c>
      <c r="M11" s="11">
        <v>3</v>
      </c>
      <c r="N11" s="11">
        <v>15</v>
      </c>
      <c r="O11" s="11">
        <v>10</v>
      </c>
      <c r="P11" s="11">
        <v>1</v>
      </c>
      <c r="Q11" s="11">
        <v>1</v>
      </c>
      <c r="R11" s="11">
        <v>16</v>
      </c>
      <c r="S11" s="11">
        <v>11</v>
      </c>
      <c r="T11" s="11">
        <v>0</v>
      </c>
      <c r="U11" s="11">
        <v>0</v>
      </c>
      <c r="V11" s="11">
        <v>4</v>
      </c>
      <c r="W11" s="11">
        <v>1</v>
      </c>
      <c r="X11" s="11">
        <v>5</v>
      </c>
      <c r="Y11" s="11">
        <v>3</v>
      </c>
      <c r="Z11" s="11">
        <v>1</v>
      </c>
      <c r="AA11" s="11">
        <v>0</v>
      </c>
      <c r="AB11" s="15">
        <f t="shared" si="0"/>
        <v>119</v>
      </c>
      <c r="AC11" s="15">
        <f t="shared" si="1"/>
        <v>72</v>
      </c>
    </row>
    <row r="12" spans="1:29" x14ac:dyDescent="0.25">
      <c r="A12" s="10" t="s">
        <v>41</v>
      </c>
      <c r="B12" s="11">
        <v>39</v>
      </c>
      <c r="C12" s="11">
        <v>7</v>
      </c>
      <c r="D12" s="11">
        <v>118</v>
      </c>
      <c r="E12" s="11">
        <v>29</v>
      </c>
      <c r="F12" s="34">
        <v>63</v>
      </c>
      <c r="G12" s="34">
        <v>21</v>
      </c>
      <c r="H12" s="8">
        <v>90</v>
      </c>
      <c r="I12" s="8">
        <v>24</v>
      </c>
      <c r="J12" s="11">
        <v>38</v>
      </c>
      <c r="K12" s="11">
        <v>4</v>
      </c>
      <c r="L12" s="11">
        <v>17</v>
      </c>
      <c r="M12" s="11">
        <v>6</v>
      </c>
      <c r="N12" s="11">
        <v>53</v>
      </c>
      <c r="O12" s="11">
        <v>17</v>
      </c>
      <c r="P12" s="11">
        <v>7</v>
      </c>
      <c r="Q12" s="11">
        <v>0</v>
      </c>
      <c r="R12" s="11">
        <v>142</v>
      </c>
      <c r="S12" s="11">
        <v>54</v>
      </c>
      <c r="T12" s="11">
        <v>0</v>
      </c>
      <c r="U12" s="11">
        <v>0</v>
      </c>
      <c r="V12" s="11">
        <v>1</v>
      </c>
      <c r="W12" s="11">
        <v>0</v>
      </c>
      <c r="X12" s="11">
        <v>19</v>
      </c>
      <c r="Y12" s="11">
        <v>3</v>
      </c>
      <c r="Z12" s="11">
        <v>13</v>
      </c>
      <c r="AA12" s="11">
        <v>5</v>
      </c>
      <c r="AB12" s="15">
        <f t="shared" si="0"/>
        <v>600</v>
      </c>
      <c r="AC12" s="15">
        <f t="shared" si="1"/>
        <v>170</v>
      </c>
    </row>
    <row r="13" spans="1:29" s="5" customFormat="1" ht="25.5" x14ac:dyDescent="0.25">
      <c r="A13" s="13" t="s">
        <v>33</v>
      </c>
      <c r="B13" s="17">
        <v>3</v>
      </c>
      <c r="C13" s="17">
        <v>0</v>
      </c>
      <c r="D13" s="17">
        <v>3</v>
      </c>
      <c r="E13" s="17">
        <v>3</v>
      </c>
      <c r="F13" s="35">
        <v>1</v>
      </c>
      <c r="G13" s="35">
        <v>0</v>
      </c>
      <c r="H13" s="18">
        <v>3</v>
      </c>
      <c r="I13" s="18">
        <v>0</v>
      </c>
      <c r="J13" s="17">
        <v>3</v>
      </c>
      <c r="K13" s="17">
        <v>0</v>
      </c>
      <c r="L13" s="17">
        <v>2</v>
      </c>
      <c r="M13" s="17">
        <v>0</v>
      </c>
      <c r="N13" s="17">
        <v>2</v>
      </c>
      <c r="O13" s="17">
        <v>0</v>
      </c>
      <c r="P13" s="17">
        <v>2</v>
      </c>
      <c r="Q13" s="17">
        <v>0</v>
      </c>
      <c r="R13" s="17">
        <v>3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3</v>
      </c>
      <c r="Y13" s="17">
        <v>0</v>
      </c>
      <c r="Z13" s="17">
        <v>0</v>
      </c>
      <c r="AA13" s="17">
        <v>0</v>
      </c>
      <c r="AB13" s="15">
        <f t="shared" si="0"/>
        <v>25</v>
      </c>
      <c r="AC13" s="15">
        <f t="shared" si="1"/>
        <v>3</v>
      </c>
    </row>
    <row r="14" spans="1:29" x14ac:dyDescent="0.25">
      <c r="A14" s="10" t="s">
        <v>42</v>
      </c>
      <c r="B14" s="11"/>
      <c r="C14" s="11"/>
      <c r="D14" s="11"/>
      <c r="E14" s="11"/>
      <c r="F14" s="34"/>
      <c r="G14" s="3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16</v>
      </c>
      <c r="S14" s="11">
        <v>4</v>
      </c>
      <c r="T14" s="11"/>
      <c r="U14" s="11"/>
      <c r="V14" s="11"/>
      <c r="W14" s="11"/>
      <c r="X14" s="11"/>
      <c r="Y14" s="11"/>
      <c r="Z14" s="11"/>
      <c r="AA14" s="11"/>
      <c r="AB14" s="15">
        <f t="shared" si="0"/>
        <v>16</v>
      </c>
      <c r="AC14" s="15">
        <f t="shared" si="1"/>
        <v>4</v>
      </c>
    </row>
    <row r="15" spans="1:29" s="5" customFormat="1" ht="24.75" customHeight="1" x14ac:dyDescent="0.25">
      <c r="A15" s="10" t="s">
        <v>43</v>
      </c>
      <c r="B15" s="17"/>
      <c r="C15" s="17"/>
      <c r="D15" s="17"/>
      <c r="E15" s="17"/>
      <c r="F15" s="35"/>
      <c r="G15" s="35"/>
      <c r="H15" s="17"/>
      <c r="I15" s="17"/>
      <c r="J15" s="17"/>
      <c r="K15" s="17"/>
      <c r="L15" s="17"/>
      <c r="M15" s="17"/>
      <c r="N15" s="17">
        <v>13</v>
      </c>
      <c r="O15" s="17"/>
      <c r="P15" s="17"/>
      <c r="Q15" s="17"/>
      <c r="R15" s="17">
        <v>7</v>
      </c>
      <c r="S15" s="17">
        <v>7</v>
      </c>
      <c r="T15" s="17"/>
      <c r="U15" s="17"/>
      <c r="V15" s="17"/>
      <c r="W15" s="17"/>
      <c r="X15" s="17"/>
      <c r="Y15" s="17"/>
      <c r="Z15" s="17"/>
      <c r="AA15" s="17"/>
      <c r="AB15" s="15">
        <f t="shared" si="0"/>
        <v>20</v>
      </c>
      <c r="AC15" s="15">
        <f t="shared" si="1"/>
        <v>7</v>
      </c>
    </row>
    <row r="16" spans="1:29" s="6" customFormat="1" ht="24.75" customHeight="1" x14ac:dyDescent="0.25">
      <c r="A16" s="13" t="s">
        <v>45</v>
      </c>
      <c r="B16" s="17"/>
      <c r="C16" s="17"/>
      <c r="D16" s="17"/>
      <c r="E16" s="17"/>
      <c r="F16" s="35">
        <v>1</v>
      </c>
      <c r="G16" s="35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5">
        <f t="shared" si="0"/>
        <v>1</v>
      </c>
      <c r="AC16" s="15">
        <f t="shared" si="1"/>
        <v>0</v>
      </c>
    </row>
    <row r="17" spans="1:29" s="6" customFormat="1" ht="24.75" customHeight="1" x14ac:dyDescent="0.25">
      <c r="A17" s="13" t="s">
        <v>46</v>
      </c>
      <c r="B17" s="17"/>
      <c r="C17" s="17"/>
      <c r="D17" s="17"/>
      <c r="E17" s="17"/>
      <c r="F17" s="35">
        <v>1</v>
      </c>
      <c r="G17" s="3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5">
        <f t="shared" si="0"/>
        <v>1</v>
      </c>
      <c r="AC17" s="15">
        <f t="shared" si="1"/>
        <v>0</v>
      </c>
    </row>
    <row r="18" spans="1:29" s="6" customFormat="1" ht="24.75" customHeight="1" x14ac:dyDescent="0.25">
      <c r="A18" s="10" t="s">
        <v>47</v>
      </c>
      <c r="B18" s="17"/>
      <c r="C18" s="17"/>
      <c r="D18" s="17"/>
      <c r="E18" s="17"/>
      <c r="F18" s="34">
        <v>1</v>
      </c>
      <c r="G18" s="3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5">
        <f t="shared" si="0"/>
        <v>1</v>
      </c>
      <c r="AC18" s="15">
        <f t="shared" si="1"/>
        <v>0</v>
      </c>
    </row>
    <row r="19" spans="1:29" ht="25.5" x14ac:dyDescent="0.25">
      <c r="A19" s="10" t="s">
        <v>48</v>
      </c>
      <c r="B19" s="19"/>
      <c r="C19" s="19"/>
      <c r="D19" s="17"/>
      <c r="E19" s="17"/>
      <c r="F19" s="34">
        <v>4</v>
      </c>
      <c r="G19" s="34">
        <v>1</v>
      </c>
      <c r="H19" s="17"/>
      <c r="I19" s="17"/>
      <c r="J19" s="17"/>
      <c r="K19" s="17"/>
      <c r="L19" s="17"/>
      <c r="M19" s="17"/>
      <c r="N19" s="17"/>
      <c r="O19" s="17">
        <v>1</v>
      </c>
      <c r="P19" s="17"/>
      <c r="Q19" s="17"/>
      <c r="R19" s="19"/>
      <c r="S19" s="19"/>
      <c r="T19" s="11"/>
      <c r="U19" s="11"/>
      <c r="V19" s="11"/>
      <c r="W19" s="11"/>
      <c r="X19" s="11"/>
      <c r="Y19" s="11"/>
      <c r="Z19" s="11"/>
      <c r="AA19" s="11"/>
      <c r="AB19" s="15">
        <f t="shared" si="0"/>
        <v>4</v>
      </c>
      <c r="AC19" s="15">
        <f t="shared" si="1"/>
        <v>2</v>
      </c>
    </row>
    <row r="20" spans="1:29" s="7" customFormat="1" ht="25.5" x14ac:dyDescent="0.25">
      <c r="A20" s="10" t="s">
        <v>49</v>
      </c>
      <c r="B20" s="19"/>
      <c r="C20" s="19"/>
      <c r="D20" s="17">
        <v>1</v>
      </c>
      <c r="E20" s="17">
        <v>1</v>
      </c>
      <c r="F20" s="34"/>
      <c r="G20" s="34"/>
      <c r="H20" s="18">
        <v>4</v>
      </c>
      <c r="I20" s="18">
        <v>2</v>
      </c>
      <c r="J20" s="17"/>
      <c r="K20" s="17"/>
      <c r="L20" s="17"/>
      <c r="M20" s="17"/>
      <c r="N20" s="17"/>
      <c r="O20" s="17">
        <v>1</v>
      </c>
      <c r="P20" s="17"/>
      <c r="Q20" s="17"/>
      <c r="R20" s="19"/>
      <c r="S20" s="19"/>
      <c r="T20" s="11"/>
      <c r="U20" s="11"/>
      <c r="V20" s="11"/>
      <c r="W20" s="11"/>
      <c r="X20" s="11"/>
      <c r="Y20" s="11"/>
      <c r="Z20" s="11"/>
      <c r="AA20" s="11"/>
      <c r="AB20" s="15">
        <f t="shared" si="0"/>
        <v>5</v>
      </c>
      <c r="AC20" s="15">
        <f t="shared" si="1"/>
        <v>4</v>
      </c>
    </row>
    <row r="21" spans="1:29" s="7" customFormat="1" ht="25.5" x14ac:dyDescent="0.25">
      <c r="A21" s="10" t="s">
        <v>50</v>
      </c>
      <c r="B21" s="19"/>
      <c r="C21" s="19"/>
      <c r="D21" s="17">
        <v>10</v>
      </c>
      <c r="E21" s="17">
        <v>0</v>
      </c>
      <c r="F21" s="34">
        <v>1</v>
      </c>
      <c r="G21" s="34">
        <v>1</v>
      </c>
      <c r="H21" s="18">
        <v>3</v>
      </c>
      <c r="I21" s="18">
        <v>1</v>
      </c>
      <c r="J21" s="17"/>
      <c r="K21" s="17"/>
      <c r="L21" s="17"/>
      <c r="M21" s="17"/>
      <c r="N21" s="17"/>
      <c r="O21" s="17">
        <v>2</v>
      </c>
      <c r="P21" s="17"/>
      <c r="Q21" s="17"/>
      <c r="R21" s="19"/>
      <c r="S21" s="19"/>
      <c r="T21" s="11"/>
      <c r="U21" s="11"/>
      <c r="V21" s="11"/>
      <c r="W21" s="11"/>
      <c r="X21" s="11"/>
      <c r="Y21" s="11"/>
      <c r="Z21" s="11"/>
      <c r="AA21" s="11"/>
      <c r="AB21" s="15">
        <f t="shared" si="0"/>
        <v>14</v>
      </c>
      <c r="AC21" s="15">
        <f t="shared" si="1"/>
        <v>4</v>
      </c>
    </row>
    <row r="22" spans="1:29" s="7" customFormat="1" ht="27.75" customHeight="1" x14ac:dyDescent="0.25">
      <c r="A22" s="10" t="s">
        <v>51</v>
      </c>
      <c r="B22" s="19"/>
      <c r="C22" s="19"/>
      <c r="D22" s="17">
        <v>7</v>
      </c>
      <c r="E22" s="17">
        <v>4</v>
      </c>
      <c r="F22" s="34">
        <v>1</v>
      </c>
      <c r="G22" s="34"/>
      <c r="H22" s="8">
        <v>8</v>
      </c>
      <c r="I22" s="8">
        <v>1</v>
      </c>
      <c r="J22" s="17">
        <v>5</v>
      </c>
      <c r="K22" s="17">
        <v>2</v>
      </c>
      <c r="L22" s="17"/>
      <c r="M22" s="17"/>
      <c r="N22" s="17"/>
      <c r="O22" s="17">
        <v>1</v>
      </c>
      <c r="P22" s="17"/>
      <c r="Q22" s="17"/>
      <c r="R22" s="19"/>
      <c r="S22" s="19"/>
      <c r="T22" s="11"/>
      <c r="U22" s="11"/>
      <c r="V22" s="11"/>
      <c r="W22" s="11"/>
      <c r="X22" s="11"/>
      <c r="Y22" s="11"/>
      <c r="Z22" s="11"/>
      <c r="AA22" s="11"/>
      <c r="AB22" s="15">
        <f t="shared" si="0"/>
        <v>21</v>
      </c>
      <c r="AC22" s="15">
        <f t="shared" si="1"/>
        <v>8</v>
      </c>
    </row>
    <row r="23" spans="1:29" s="7" customFormat="1" ht="25.5" x14ac:dyDescent="0.25">
      <c r="A23" s="10" t="s">
        <v>52</v>
      </c>
      <c r="B23" s="19"/>
      <c r="C23" s="19"/>
      <c r="D23" s="17"/>
      <c r="E23" s="17"/>
      <c r="F23" s="34"/>
      <c r="G23" s="34"/>
      <c r="H23" s="8"/>
      <c r="I23" s="8"/>
      <c r="J23" s="11">
        <v>8</v>
      </c>
      <c r="K23" s="11">
        <v>3</v>
      </c>
      <c r="L23" s="17"/>
      <c r="M23" s="17"/>
      <c r="N23" s="17"/>
      <c r="O23" s="17"/>
      <c r="P23" s="17"/>
      <c r="Q23" s="17"/>
      <c r="R23" s="19">
        <v>12</v>
      </c>
      <c r="S23" s="19">
        <v>4</v>
      </c>
      <c r="T23" s="11"/>
      <c r="U23" s="11"/>
      <c r="V23" s="11"/>
      <c r="W23" s="11"/>
      <c r="X23" s="11"/>
      <c r="Y23" s="11"/>
      <c r="Z23" s="11"/>
      <c r="AA23" s="11"/>
      <c r="AB23" s="15">
        <f t="shared" si="0"/>
        <v>20</v>
      </c>
      <c r="AC23" s="15">
        <f t="shared" si="1"/>
        <v>7</v>
      </c>
    </row>
    <row r="24" spans="1:29" s="9" customFormat="1" ht="26.25" customHeight="1" x14ac:dyDescent="0.25">
      <c r="A24" s="13" t="s">
        <v>53</v>
      </c>
      <c r="B24" s="19"/>
      <c r="C24" s="19"/>
      <c r="D24" s="17"/>
      <c r="E24" s="17"/>
      <c r="F24" s="34"/>
      <c r="G24" s="34"/>
      <c r="H24" s="8"/>
      <c r="I24" s="8"/>
      <c r="J24" s="11"/>
      <c r="K24" s="11"/>
      <c r="L24" s="19"/>
      <c r="M24" s="19"/>
      <c r="N24" s="17"/>
      <c r="O24" s="17"/>
      <c r="P24" s="11">
        <v>56</v>
      </c>
      <c r="Q24" s="11">
        <v>6</v>
      </c>
      <c r="R24" s="19"/>
      <c r="S24" s="19"/>
      <c r="T24" s="11"/>
      <c r="U24" s="11"/>
      <c r="V24" s="11"/>
      <c r="W24" s="11"/>
      <c r="X24" s="11"/>
      <c r="Y24" s="11"/>
      <c r="Z24" s="11"/>
      <c r="AA24" s="11"/>
      <c r="AB24" s="15">
        <f t="shared" si="0"/>
        <v>56</v>
      </c>
      <c r="AC24" s="15">
        <f t="shared" si="1"/>
        <v>6</v>
      </c>
    </row>
    <row r="25" spans="1:29" s="9" customFormat="1" ht="26.25" customHeight="1" x14ac:dyDescent="0.25">
      <c r="A25" s="21" t="s">
        <v>57</v>
      </c>
      <c r="B25" s="19"/>
      <c r="C25" s="19"/>
      <c r="D25" s="17">
        <v>6</v>
      </c>
      <c r="E25" s="17">
        <v>1</v>
      </c>
      <c r="F25" s="34"/>
      <c r="G25" s="34"/>
      <c r="H25" s="8"/>
      <c r="I25" s="8"/>
      <c r="J25" s="11"/>
      <c r="K25" s="11"/>
      <c r="L25" s="19"/>
      <c r="M25" s="19"/>
      <c r="N25" s="17"/>
      <c r="O25" s="17"/>
      <c r="P25" s="11"/>
      <c r="Q25" s="11"/>
      <c r="R25" s="19"/>
      <c r="S25" s="19"/>
      <c r="T25" s="11"/>
      <c r="U25" s="11"/>
      <c r="V25" s="11"/>
      <c r="W25" s="11"/>
      <c r="X25" s="11"/>
      <c r="Y25" s="11"/>
      <c r="Z25" s="11"/>
      <c r="AA25" s="11"/>
      <c r="AB25" s="15">
        <f t="shared" si="0"/>
        <v>6</v>
      </c>
      <c r="AC25" s="15">
        <f t="shared" si="1"/>
        <v>1</v>
      </c>
    </row>
    <row r="26" spans="1:29" s="9" customFormat="1" ht="26.25" customHeight="1" x14ac:dyDescent="0.25">
      <c r="A26" s="22" t="s">
        <v>58</v>
      </c>
      <c r="B26" s="19"/>
      <c r="C26" s="19"/>
      <c r="D26" s="17">
        <v>4</v>
      </c>
      <c r="E26" s="17">
        <v>3</v>
      </c>
      <c r="F26" s="34"/>
      <c r="G26" s="34"/>
      <c r="H26" s="8"/>
      <c r="I26" s="8"/>
      <c r="J26" s="11"/>
      <c r="K26" s="11"/>
      <c r="L26" s="19"/>
      <c r="M26" s="19"/>
      <c r="N26" s="17"/>
      <c r="O26" s="17"/>
      <c r="P26" s="11"/>
      <c r="Q26" s="11"/>
      <c r="R26" s="19"/>
      <c r="S26" s="19"/>
      <c r="T26" s="11"/>
      <c r="U26" s="11"/>
      <c r="V26" s="11"/>
      <c r="W26" s="11"/>
      <c r="X26" s="11"/>
      <c r="Y26" s="11"/>
      <c r="Z26" s="11"/>
      <c r="AA26" s="11"/>
      <c r="AB26" s="15">
        <f t="shared" si="0"/>
        <v>4</v>
      </c>
      <c r="AC26" s="15">
        <f t="shared" si="1"/>
        <v>3</v>
      </c>
    </row>
    <row r="27" spans="1:29" s="9" customFormat="1" ht="26.25" customHeight="1" x14ac:dyDescent="0.25">
      <c r="A27" s="13" t="s">
        <v>54</v>
      </c>
      <c r="B27" s="19"/>
      <c r="C27" s="19"/>
      <c r="D27" s="17">
        <v>2</v>
      </c>
      <c r="E27" s="17">
        <v>2</v>
      </c>
      <c r="F27" s="34"/>
      <c r="G27" s="34"/>
      <c r="H27" s="8"/>
      <c r="I27" s="8"/>
      <c r="J27" s="11"/>
      <c r="K27" s="11"/>
      <c r="L27" s="19"/>
      <c r="M27" s="19"/>
      <c r="N27" s="17"/>
      <c r="O27" s="17"/>
      <c r="P27" s="11"/>
      <c r="Q27" s="11"/>
      <c r="R27" s="19"/>
      <c r="S27" s="19"/>
      <c r="T27" s="11"/>
      <c r="U27" s="11"/>
      <c r="V27" s="11"/>
      <c r="W27" s="11"/>
      <c r="X27" s="11"/>
      <c r="Y27" s="11"/>
      <c r="Z27" s="11"/>
      <c r="AA27" s="11"/>
      <c r="AB27" s="15">
        <f t="shared" si="0"/>
        <v>2</v>
      </c>
      <c r="AC27" s="15">
        <f t="shared" si="1"/>
        <v>2</v>
      </c>
    </row>
    <row r="28" spans="1:29" x14ac:dyDescent="0.25">
      <c r="A28" s="10" t="s">
        <v>30</v>
      </c>
      <c r="B28" s="10">
        <f t="shared" ref="B28:T28" si="2">SUM(B3:B24)</f>
        <v>75</v>
      </c>
      <c r="C28" s="10">
        <f t="shared" si="2"/>
        <v>12</v>
      </c>
      <c r="D28" s="10">
        <f t="shared" si="2"/>
        <v>204</v>
      </c>
      <c r="E28" s="10">
        <f t="shared" si="2"/>
        <v>75</v>
      </c>
      <c r="F28" s="33">
        <v>115</v>
      </c>
      <c r="G28" s="33">
        <v>36</v>
      </c>
      <c r="H28" s="10">
        <f t="shared" si="2"/>
        <v>152</v>
      </c>
      <c r="I28" s="10">
        <f t="shared" si="2"/>
        <v>45</v>
      </c>
      <c r="J28" s="10">
        <f t="shared" si="2"/>
        <v>87</v>
      </c>
      <c r="K28" s="10">
        <f t="shared" si="2"/>
        <v>21</v>
      </c>
      <c r="L28" s="10">
        <f t="shared" si="2"/>
        <v>42</v>
      </c>
      <c r="M28" s="10">
        <f t="shared" si="2"/>
        <v>9</v>
      </c>
      <c r="N28" s="10">
        <f t="shared" si="2"/>
        <v>111</v>
      </c>
      <c r="O28" s="10">
        <f t="shared" si="2"/>
        <v>38</v>
      </c>
      <c r="P28" s="10">
        <f t="shared" si="2"/>
        <v>76</v>
      </c>
      <c r="Q28" s="10">
        <f t="shared" si="2"/>
        <v>7</v>
      </c>
      <c r="R28" s="10">
        <f t="shared" si="2"/>
        <v>223</v>
      </c>
      <c r="S28" s="10">
        <f t="shared" si="2"/>
        <v>90</v>
      </c>
      <c r="T28" s="10">
        <f t="shared" si="2"/>
        <v>0</v>
      </c>
      <c r="U28" s="10">
        <f>SUM(U3:U4)</f>
        <v>0</v>
      </c>
      <c r="V28" s="10">
        <f>SUM(V3:V24)</f>
        <v>10</v>
      </c>
      <c r="W28" s="10">
        <f>SUM(W3:W24)</f>
        <v>1</v>
      </c>
      <c r="X28" s="10">
        <f>SUM(X3:X24)</f>
        <v>33</v>
      </c>
      <c r="Y28" s="10">
        <f>SUM(Y3:Y24)</f>
        <v>6</v>
      </c>
      <c r="Z28" s="10"/>
      <c r="AA28" s="10"/>
      <c r="AB28" s="10">
        <f>SUM(AB3:AB27)</f>
        <v>1154</v>
      </c>
      <c r="AC28" s="10">
        <f>SUM(AC3:AC27)</f>
        <v>351</v>
      </c>
    </row>
  </sheetData>
  <mergeCells count="16">
    <mergeCell ref="J1:K1"/>
    <mergeCell ref="B1:C1"/>
    <mergeCell ref="A1:A2"/>
    <mergeCell ref="D1:E1"/>
    <mergeCell ref="F1:G1"/>
    <mergeCell ref="H1:I1"/>
    <mergeCell ref="AB1:AB2"/>
    <mergeCell ref="AC1:AC2"/>
    <mergeCell ref="L1:M1"/>
    <mergeCell ref="N1:O1"/>
    <mergeCell ref="P1:Q1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учащихся</vt:lpstr>
      <vt:lpstr>Очное участие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2017-09-15T07:33:17Z</dcterms:modified>
</cp:coreProperties>
</file>